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 업무\1. 개강준비\2026\2026'05월 세무사 2차 동차 종합반\"/>
    </mc:Choice>
  </mc:AlternateContent>
  <bookViews>
    <workbookView xWindow="-120" yWindow="-120" windowWidth="29040" windowHeight="15840"/>
  </bookViews>
  <sheets>
    <sheet name="2026대비 세무사 2차 동차 이론반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2" i="1" s="1"/>
  <c r="D16" i="1" s="1"/>
  <c r="D20" i="1" s="1"/>
  <c r="D24" i="1" s="1"/>
  <c r="D28" i="1" s="1"/>
  <c r="D32" i="1" s="1"/>
  <c r="E8" i="1"/>
  <c r="E12" i="1" s="1"/>
  <c r="E16" i="1" s="1"/>
  <c r="E20" i="1" s="1"/>
  <c r="E24" i="1" s="1"/>
  <c r="E28" i="1" s="1"/>
  <c r="E32" i="1" s="1"/>
  <c r="F8" i="1"/>
  <c r="F12" i="1" s="1"/>
  <c r="F16" i="1" s="1"/>
  <c r="F20" i="1" s="1"/>
  <c r="F24" i="1" s="1"/>
  <c r="F28" i="1" s="1"/>
  <c r="F32" i="1" s="1"/>
  <c r="G8" i="1"/>
  <c r="G12" i="1" s="1"/>
  <c r="G16" i="1" s="1"/>
  <c r="G20" i="1" s="1"/>
  <c r="G24" i="1" s="1"/>
  <c r="G28" i="1" s="1"/>
  <c r="G32" i="1" s="1"/>
  <c r="H8" i="1"/>
  <c r="H12" i="1" s="1"/>
  <c r="H16" i="1" s="1"/>
  <c r="H20" i="1" s="1"/>
  <c r="H24" i="1" s="1"/>
  <c r="H28" i="1" s="1"/>
  <c r="H32" i="1" s="1"/>
  <c r="I8" i="1"/>
  <c r="I12" i="1" s="1"/>
  <c r="I16" i="1" s="1"/>
  <c r="I20" i="1" s="1"/>
  <c r="I24" i="1" s="1"/>
  <c r="I28" i="1" s="1"/>
  <c r="I32" i="1" s="1"/>
  <c r="C8" i="1"/>
  <c r="C12" i="1" s="1"/>
  <c r="C16" i="1" s="1"/>
  <c r="C20" i="1" s="1"/>
  <c r="C24" i="1" s="1"/>
  <c r="C28" i="1" s="1"/>
  <c r="C32" i="1" s="1"/>
  <c r="Z7" i="2" l="1"/>
  <c r="X7" i="2"/>
  <c r="W7" i="2"/>
  <c r="V7" i="2"/>
  <c r="T7" i="2"/>
  <c r="S7" i="2"/>
  <c r="R7" i="2"/>
  <c r="Q7" i="2"/>
  <c r="P7" i="2"/>
  <c r="N7" i="2"/>
  <c r="L7" i="2"/>
  <c r="AA6" i="2"/>
  <c r="Y6" i="2"/>
  <c r="Y7" i="2" s="1"/>
  <c r="W6" i="2"/>
  <c r="U6" i="2"/>
  <c r="S6" i="2"/>
  <c r="Q6" i="2"/>
  <c r="O6" i="2"/>
  <c r="M6" i="2"/>
  <c r="AA5" i="2"/>
  <c r="AA7" i="2" s="1"/>
  <c r="W5" i="2"/>
  <c r="U5" i="2"/>
  <c r="U7" i="2" s="1"/>
  <c r="S5" i="2"/>
  <c r="Q5" i="2"/>
  <c r="O5" i="2"/>
  <c r="O7" i="2" s="1"/>
  <c r="M5" i="2"/>
  <c r="M7" i="2" s="1"/>
  <c r="I34" i="2" l="1"/>
  <c r="H34" i="2"/>
  <c r="G34" i="2"/>
  <c r="F34" i="2"/>
  <c r="E34" i="2"/>
  <c r="D34" i="2"/>
  <c r="C34" i="2"/>
  <c r="B34" i="2"/>
  <c r="I10" i="2"/>
  <c r="I14" i="2" s="1"/>
  <c r="I18" i="2" s="1"/>
  <c r="I22" i="2" s="1"/>
  <c r="I26" i="2" s="1"/>
  <c r="I30" i="2" s="1"/>
  <c r="H10" i="2"/>
  <c r="H14" i="2" s="1"/>
  <c r="H18" i="2" s="1"/>
  <c r="H22" i="2" s="1"/>
  <c r="H26" i="2" s="1"/>
  <c r="H30" i="2" s="1"/>
  <c r="G10" i="2"/>
  <c r="G14" i="2" s="1"/>
  <c r="G18" i="2" s="1"/>
  <c r="G22" i="2" s="1"/>
  <c r="G26" i="2" s="1"/>
  <c r="G30" i="2" s="1"/>
  <c r="F10" i="2"/>
  <c r="F14" i="2" s="1"/>
  <c r="F18" i="2" s="1"/>
  <c r="F22" i="2" s="1"/>
  <c r="F26" i="2" s="1"/>
  <c r="F30" i="2" s="1"/>
  <c r="E10" i="2"/>
  <c r="E14" i="2" s="1"/>
  <c r="E18" i="2" s="1"/>
  <c r="E22" i="2" s="1"/>
  <c r="E26" i="2" s="1"/>
  <c r="E30" i="2" s="1"/>
  <c r="D10" i="2"/>
  <c r="D14" i="2" s="1"/>
  <c r="D18" i="2" s="1"/>
  <c r="D22" i="2" s="1"/>
  <c r="D26" i="2" s="1"/>
  <c r="D30" i="2" s="1"/>
  <c r="C10" i="2"/>
  <c r="C14" i="2" s="1"/>
  <c r="C18" i="2" s="1"/>
  <c r="C22" i="2" s="1"/>
  <c r="C26" i="2" s="1"/>
  <c r="C30" i="2" s="1"/>
  <c r="B10" i="2"/>
  <c r="B14" i="2" s="1"/>
  <c r="B18" i="2" s="1"/>
  <c r="B22" i="2" s="1"/>
  <c r="B26" i="2" s="1"/>
  <c r="B30" i="2" s="1"/>
</calcChain>
</file>

<file path=xl/sharedStrings.xml><?xml version="1.0" encoding="utf-8"?>
<sst xmlns="http://schemas.openxmlformats.org/spreadsheetml/2006/main" count="159" uniqueCount="67">
  <si>
    <t>월</t>
    <phoneticPr fontId="2" type="noConversion"/>
  </si>
  <si>
    <t>화</t>
  </si>
  <si>
    <t>수</t>
  </si>
  <si>
    <t>목</t>
  </si>
  <si>
    <t>금</t>
  </si>
  <si>
    <t>토</t>
  </si>
  <si>
    <t>일</t>
  </si>
  <si>
    <t>1주</t>
    <phoneticPr fontId="2" type="noConversion"/>
  </si>
  <si>
    <t>오전</t>
    <phoneticPr fontId="2" type="noConversion"/>
  </si>
  <si>
    <t>오후</t>
    <phoneticPr fontId="2" type="noConversion"/>
  </si>
  <si>
    <t>저녁</t>
    <phoneticPr fontId="2" type="noConversion"/>
  </si>
  <si>
    <t>2주</t>
    <phoneticPr fontId="2" type="noConversion"/>
  </si>
  <si>
    <t>오후</t>
    <phoneticPr fontId="2" type="noConversion"/>
  </si>
  <si>
    <t>3주</t>
    <phoneticPr fontId="2" type="noConversion"/>
  </si>
  <si>
    <t>재무관리</t>
    <phoneticPr fontId="2" type="noConversion"/>
  </si>
  <si>
    <t>4주</t>
    <phoneticPr fontId="2" type="noConversion"/>
  </si>
  <si>
    <t>오후</t>
    <phoneticPr fontId="2" type="noConversion"/>
  </si>
  <si>
    <t>회계감사</t>
    <phoneticPr fontId="2" type="noConversion"/>
  </si>
  <si>
    <t>5주</t>
    <phoneticPr fontId="2" type="noConversion"/>
  </si>
  <si>
    <t>오전</t>
    <phoneticPr fontId="2" type="noConversion"/>
  </si>
  <si>
    <t>6주</t>
    <phoneticPr fontId="2" type="noConversion"/>
  </si>
  <si>
    <t>7주</t>
    <phoneticPr fontId="2" type="noConversion"/>
  </si>
  <si>
    <t>일</t>
    <phoneticPr fontId="2" type="noConversion"/>
  </si>
  <si>
    <t>문제수급일</t>
    <phoneticPr fontId="2" type="noConversion"/>
  </si>
  <si>
    <t>편집 및 인쇄소</t>
    <phoneticPr fontId="2" type="noConversion"/>
  </si>
  <si>
    <t>시행일</t>
    <phoneticPr fontId="2" type="noConversion"/>
  </si>
  <si>
    <t>김기동T</t>
    <phoneticPr fontId="2" type="noConversion"/>
  </si>
  <si>
    <t>정우승T</t>
    <phoneticPr fontId="2" type="noConversion"/>
  </si>
  <si>
    <t>원가관리회계 이승우T</t>
    <phoneticPr fontId="2" type="noConversion"/>
  </si>
  <si>
    <t>원가관리회계 홍상연T</t>
    <phoneticPr fontId="2" type="noConversion"/>
  </si>
  <si>
    <t>회계감사 홍상연T</t>
    <phoneticPr fontId="2" type="noConversion"/>
  </si>
  <si>
    <t>재무관리 홍슬기T</t>
    <phoneticPr fontId="2" type="noConversion"/>
  </si>
  <si>
    <t>구분</t>
    <phoneticPr fontId="2" type="noConversion"/>
  </si>
  <si>
    <t>재무회계</t>
    <phoneticPr fontId="2" type="noConversion"/>
  </si>
  <si>
    <t>원가회계</t>
    <phoneticPr fontId="2" type="noConversion"/>
  </si>
  <si>
    <t>세무회계</t>
    <phoneticPr fontId="2" type="noConversion"/>
  </si>
  <si>
    <t>김기동</t>
    <phoneticPr fontId="2" type="noConversion"/>
  </si>
  <si>
    <t>박진수</t>
    <phoneticPr fontId="2" type="noConversion"/>
  </si>
  <si>
    <t>이승우</t>
    <phoneticPr fontId="2" type="noConversion"/>
  </si>
  <si>
    <t>홍상연</t>
    <phoneticPr fontId="2" type="noConversion"/>
  </si>
  <si>
    <t>이승철/박지섭</t>
    <phoneticPr fontId="2" type="noConversion"/>
  </si>
  <si>
    <t>정우승</t>
    <phoneticPr fontId="2" type="noConversion"/>
  </si>
  <si>
    <t>홍슬기</t>
    <phoneticPr fontId="2" type="noConversion"/>
  </si>
  <si>
    <t>실강</t>
    <phoneticPr fontId="2" type="noConversion"/>
  </si>
  <si>
    <t>-</t>
    <phoneticPr fontId="2" type="noConversion"/>
  </si>
  <si>
    <t>인강</t>
    <phoneticPr fontId="2" type="noConversion"/>
  </si>
  <si>
    <t>합계</t>
    <phoneticPr fontId="2" type="noConversion"/>
  </si>
  <si>
    <t>수급일 다음 영업일에 편집 및 인쇄소 전달 / 인쇄 작업은 시행일 -4 영업일 소요</t>
    <phoneticPr fontId="2" type="noConversion"/>
  </si>
  <si>
    <t>2025년 회계사 GS 시행일 및 문제 수급일 공유 8종</t>
    <phoneticPr fontId="2" type="noConversion"/>
  </si>
  <si>
    <t>세법 이승철T</t>
    <phoneticPr fontId="2" type="noConversion"/>
  </si>
  <si>
    <t>세법 정우승T</t>
    <phoneticPr fontId="2" type="noConversion"/>
  </si>
  <si>
    <t>재무회계 박진수T</t>
    <phoneticPr fontId="2" type="noConversion"/>
  </si>
  <si>
    <t>재무회계 김기동T</t>
    <phoneticPr fontId="2" type="noConversion"/>
  </si>
  <si>
    <t>이승철T, 박진수T, 이승우T 1회</t>
    <phoneticPr fontId="2" type="noConversion"/>
  </si>
  <si>
    <t>이승철T, 박진수T, 이승우T 2회</t>
    <phoneticPr fontId="2" type="noConversion"/>
  </si>
  <si>
    <t>정우승T, 김기동T, 홍상연T 2회</t>
    <phoneticPr fontId="2" type="noConversion"/>
  </si>
  <si>
    <t>이승철T, 박진수T, 이승우T 3회</t>
    <phoneticPr fontId="2" type="noConversion"/>
  </si>
  <si>
    <t>정우승T, 김기동T, 홍상연T 1회</t>
    <phoneticPr fontId="2" type="noConversion"/>
  </si>
  <si>
    <t>정우승T, 김기동T, 홍상연T 3회</t>
    <phoneticPr fontId="2" type="noConversion"/>
  </si>
  <si>
    <t>홍슬기T, 홍상연T(감사) 1회</t>
    <phoneticPr fontId="2" type="noConversion"/>
  </si>
  <si>
    <t>홍슬기T, 홍상연T(감사) 2회</t>
    <phoneticPr fontId="2" type="noConversion"/>
  </si>
  <si>
    <t>홍슬기T, 홍상연T(감사) 3회</t>
    <phoneticPr fontId="2" type="noConversion"/>
  </si>
  <si>
    <t>정우승T, 김기동T, 홍상연 1회</t>
    <phoneticPr fontId="2" type="noConversion"/>
  </si>
  <si>
    <t>c</t>
    <phoneticPr fontId="2" type="noConversion"/>
  </si>
  <si>
    <t>8주</t>
    <phoneticPr fontId="2" type="noConversion"/>
  </si>
  <si>
    <t>세법학(정)</t>
    <phoneticPr fontId="2" type="noConversion"/>
  </si>
  <si>
    <t>2026년 대비 세무사 2차 동차 세법학 정정운T 시간표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</si>
</sst>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/&quot;d;@"/>
    <numFmt numFmtId="177" formatCode="#&quot;주&quot;"/>
    <numFmt numFmtId="178" formatCode="#&quot;회&quot;"/>
  </numFmts>
  <fonts count="14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b/>
      <sz val="9"/>
      <color rgb="FFC0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7" fontId="6" fillId="5" borderId="4" xfId="0" applyNumberFormat="1" applyFont="1" applyFill="1" applyBorder="1" applyAlignment="1">
      <alignment horizontal="center" vertical="center"/>
    </xf>
    <xf numFmtId="176" fontId="6" fillId="5" borderId="4" xfId="0" applyNumberFormat="1" applyFont="1" applyFill="1" applyBorder="1" applyAlignment="1">
      <alignment horizontal="center" vertical="center"/>
    </xf>
    <xf numFmtId="176" fontId="8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 wrapText="1"/>
    </xf>
    <xf numFmtId="178" fontId="9" fillId="6" borderId="4" xfId="0" applyNumberFormat="1" applyFont="1" applyFill="1" applyBorder="1" applyAlignment="1">
      <alignment horizontal="center" vertical="center"/>
    </xf>
    <xf numFmtId="176" fontId="6" fillId="5" borderId="7" xfId="0" applyNumberFormat="1" applyFont="1" applyFill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 wrapText="1"/>
    </xf>
    <xf numFmtId="178" fontId="11" fillId="0" borderId="4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8" fontId="9" fillId="7" borderId="4" xfId="0" applyNumberFormat="1" applyFont="1" applyFill="1" applyBorder="1" applyAlignment="1">
      <alignment horizontal="center" vertical="center"/>
    </xf>
    <xf numFmtId="178" fontId="9" fillId="8" borderId="4" xfId="0" applyNumberFormat="1" applyFont="1" applyFill="1" applyBorder="1" applyAlignment="1">
      <alignment horizontal="center" vertical="center"/>
    </xf>
    <xf numFmtId="178" fontId="9" fillId="9" borderId="4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9" fillId="10" borderId="4" xfId="0" applyNumberFormat="1" applyFont="1" applyFill="1" applyBorder="1" applyAlignment="1">
      <alignment horizontal="center" vertical="center"/>
    </xf>
    <xf numFmtId="178" fontId="9" fillId="11" borderId="4" xfId="0" applyNumberFormat="1" applyFont="1" applyFill="1" applyBorder="1" applyAlignment="1">
      <alignment horizontal="center" vertical="center"/>
    </xf>
    <xf numFmtId="178" fontId="9" fillId="12" borderId="4" xfId="0" applyNumberFormat="1" applyFont="1" applyFill="1" applyBorder="1" applyAlignment="1">
      <alignment horizontal="center" vertical="center"/>
    </xf>
    <xf numFmtId="176" fontId="9" fillId="5" borderId="4" xfId="0" applyNumberFormat="1" applyFont="1" applyFill="1" applyBorder="1" applyAlignment="1">
      <alignment horizontal="center" vertical="center"/>
    </xf>
    <xf numFmtId="178" fontId="11" fillId="0" borderId="8" xfId="0" applyNumberFormat="1" applyFont="1" applyBorder="1" applyAlignment="1">
      <alignment horizontal="center" vertical="center" wrapText="1"/>
    </xf>
    <xf numFmtId="176" fontId="8" fillId="5" borderId="7" xfId="0" applyNumberFormat="1" applyFont="1" applyFill="1" applyBorder="1" applyAlignment="1">
      <alignment horizontal="center" vertical="center"/>
    </xf>
    <xf numFmtId="178" fontId="9" fillId="13" borderId="4" xfId="0" applyNumberFormat="1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/>
    </xf>
    <xf numFmtId="9" fontId="13" fillId="14" borderId="4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13" fillId="14" borderId="4" xfId="0" applyNumberFormat="1" applyFont="1" applyFill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I77"/>
  <sheetViews>
    <sheetView tabSelected="1" zoomScaleNormal="100" workbookViewId="0">
      <selection activeCell="O15" sqref="O15"/>
    </sheetView>
  </sheetViews>
  <sheetFormatPr defaultRowHeight="16.5" x14ac:dyDescent="0.3"/>
  <cols>
    <col min="1" max="1" width="3.25" customWidth="1"/>
    <col min="2" max="2" width="4.875" bestFit="1" customWidth="1"/>
    <col min="3" max="9" width="11.625" customWidth="1"/>
    <col min="10" max="10" width="3.25" customWidth="1"/>
  </cols>
  <sheetData>
    <row r="1" spans="2:9" ht="17.25" thickBot="1" x14ac:dyDescent="0.35">
      <c r="B1" s="44" t="s">
        <v>66</v>
      </c>
      <c r="C1" s="45"/>
      <c r="D1" s="45"/>
      <c r="E1" s="45"/>
      <c r="F1" s="45"/>
      <c r="G1" s="45"/>
      <c r="H1" s="45"/>
      <c r="I1" s="46"/>
    </row>
    <row r="2" spans="2:9" ht="11.25" customHeight="1" x14ac:dyDescent="0.3"/>
    <row r="3" spans="2:9" x14ac:dyDescent="0.3">
      <c r="B3" s="1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</row>
    <row r="4" spans="2:9" ht="16.5" customHeight="1" x14ac:dyDescent="0.3">
      <c r="B4" s="2" t="s">
        <v>7</v>
      </c>
      <c r="C4" s="3">
        <v>46146</v>
      </c>
      <c r="D4" s="3">
        <v>46147</v>
      </c>
      <c r="E4" s="3">
        <v>46148</v>
      </c>
      <c r="F4" s="3">
        <v>46149</v>
      </c>
      <c r="G4" s="3">
        <v>46150</v>
      </c>
      <c r="H4" s="3">
        <v>46151</v>
      </c>
      <c r="I4" s="3">
        <v>46152</v>
      </c>
    </row>
    <row r="5" spans="2:9" ht="16.5" customHeight="1" x14ac:dyDescent="0.3">
      <c r="B5" s="2" t="s">
        <v>8</v>
      </c>
      <c r="C5" s="2"/>
      <c r="D5" s="2"/>
      <c r="E5" s="4" t="s">
        <v>65</v>
      </c>
      <c r="F5" s="4" t="s">
        <v>65</v>
      </c>
      <c r="G5" s="2"/>
      <c r="H5" s="2"/>
      <c r="I5" s="2"/>
    </row>
    <row r="6" spans="2:9" ht="16.5" customHeight="1" x14ac:dyDescent="0.3">
      <c r="B6" s="2" t="s">
        <v>9</v>
      </c>
      <c r="C6" s="2"/>
      <c r="D6" s="2"/>
      <c r="E6" s="2"/>
      <c r="F6" s="2"/>
      <c r="G6" s="2"/>
      <c r="H6" s="2"/>
      <c r="I6" s="2"/>
    </row>
    <row r="7" spans="2:9" ht="16.5" customHeight="1" x14ac:dyDescent="0.3">
      <c r="B7" s="2" t="s">
        <v>10</v>
      </c>
      <c r="C7" s="2"/>
      <c r="D7" s="2"/>
      <c r="E7" s="2"/>
      <c r="F7" s="2"/>
      <c r="G7" s="2"/>
      <c r="H7" s="2"/>
      <c r="I7" s="2"/>
    </row>
    <row r="8" spans="2:9" ht="16.5" customHeight="1" x14ac:dyDescent="0.3">
      <c r="B8" s="2" t="s">
        <v>11</v>
      </c>
      <c r="C8" s="3">
        <f>C4+7</f>
        <v>46153</v>
      </c>
      <c r="D8" s="3">
        <f t="shared" ref="D8:I8" si="0">D4+7</f>
        <v>46154</v>
      </c>
      <c r="E8" s="3">
        <f t="shared" si="0"/>
        <v>46155</v>
      </c>
      <c r="F8" s="3">
        <f t="shared" si="0"/>
        <v>46156</v>
      </c>
      <c r="G8" s="3">
        <f t="shared" si="0"/>
        <v>46157</v>
      </c>
      <c r="H8" s="3">
        <f t="shared" si="0"/>
        <v>46158</v>
      </c>
      <c r="I8" s="3">
        <f t="shared" si="0"/>
        <v>46159</v>
      </c>
    </row>
    <row r="9" spans="2:9" ht="16.5" customHeight="1" x14ac:dyDescent="0.3">
      <c r="B9" s="2" t="s">
        <v>8</v>
      </c>
      <c r="C9" s="4" t="s">
        <v>65</v>
      </c>
      <c r="D9" s="4" t="s">
        <v>65</v>
      </c>
      <c r="E9" s="4" t="s">
        <v>65</v>
      </c>
      <c r="F9" s="4" t="s">
        <v>65</v>
      </c>
      <c r="G9" s="2"/>
      <c r="H9" s="2"/>
      <c r="I9" s="2"/>
    </row>
    <row r="10" spans="2:9" ht="16.5" customHeight="1" x14ac:dyDescent="0.3">
      <c r="B10" s="2" t="s">
        <v>12</v>
      </c>
      <c r="C10" s="2"/>
      <c r="D10" s="2"/>
      <c r="E10" s="2"/>
      <c r="F10" s="2"/>
      <c r="G10" s="2"/>
      <c r="H10" s="2"/>
      <c r="I10" s="2"/>
    </row>
    <row r="11" spans="2:9" ht="16.5" customHeight="1" x14ac:dyDescent="0.3">
      <c r="B11" s="2" t="s">
        <v>10</v>
      </c>
      <c r="C11" s="2"/>
      <c r="D11" s="2"/>
      <c r="E11" s="2"/>
      <c r="F11" s="2"/>
      <c r="G11" s="2"/>
      <c r="H11" s="2"/>
      <c r="I11" s="2"/>
    </row>
    <row r="12" spans="2:9" ht="16.5" customHeight="1" x14ac:dyDescent="0.3">
      <c r="B12" s="2" t="s">
        <v>13</v>
      </c>
      <c r="C12" s="3">
        <f>C8+7</f>
        <v>46160</v>
      </c>
      <c r="D12" s="3">
        <f t="shared" ref="D12:I12" si="1">D8+7</f>
        <v>46161</v>
      </c>
      <c r="E12" s="3">
        <f t="shared" si="1"/>
        <v>46162</v>
      </c>
      <c r="F12" s="3">
        <f t="shared" si="1"/>
        <v>46163</v>
      </c>
      <c r="G12" s="3">
        <f t="shared" si="1"/>
        <v>46164</v>
      </c>
      <c r="H12" s="3">
        <f t="shared" si="1"/>
        <v>46165</v>
      </c>
      <c r="I12" s="3">
        <f t="shared" si="1"/>
        <v>46166</v>
      </c>
    </row>
    <row r="13" spans="2:9" ht="16.5" customHeight="1" x14ac:dyDescent="0.3">
      <c r="B13" s="2" t="s">
        <v>8</v>
      </c>
      <c r="C13" s="4" t="s">
        <v>65</v>
      </c>
      <c r="D13" s="4" t="s">
        <v>65</v>
      </c>
      <c r="E13" s="4" t="s">
        <v>65</v>
      </c>
      <c r="F13" s="4" t="s">
        <v>65</v>
      </c>
      <c r="G13" s="2"/>
      <c r="H13" s="2"/>
      <c r="I13" s="2"/>
    </row>
    <row r="14" spans="2:9" ht="16.5" customHeight="1" x14ac:dyDescent="0.3">
      <c r="B14" s="2" t="s">
        <v>12</v>
      </c>
      <c r="C14" s="2"/>
      <c r="D14" s="2"/>
      <c r="E14" s="2"/>
      <c r="F14" s="2"/>
      <c r="G14" s="2"/>
      <c r="H14" s="2"/>
      <c r="I14" s="2"/>
    </row>
    <row r="15" spans="2:9" ht="16.5" customHeight="1" x14ac:dyDescent="0.3">
      <c r="B15" s="2" t="s">
        <v>10</v>
      </c>
      <c r="C15" s="2"/>
      <c r="D15" s="2"/>
      <c r="E15" s="2"/>
      <c r="F15" s="2"/>
      <c r="G15" s="2"/>
      <c r="H15" s="2"/>
      <c r="I15" s="2"/>
    </row>
    <row r="16" spans="2:9" ht="16.5" customHeight="1" x14ac:dyDescent="0.3">
      <c r="B16" s="2" t="s">
        <v>15</v>
      </c>
      <c r="C16" s="3">
        <f>C12+7</f>
        <v>46167</v>
      </c>
      <c r="D16" s="3">
        <f t="shared" ref="D16:I16" si="2">D12+7</f>
        <v>46168</v>
      </c>
      <c r="E16" s="3">
        <f t="shared" si="2"/>
        <v>46169</v>
      </c>
      <c r="F16" s="3">
        <f t="shared" si="2"/>
        <v>46170</v>
      </c>
      <c r="G16" s="3">
        <f t="shared" si="2"/>
        <v>46171</v>
      </c>
      <c r="H16" s="3">
        <f t="shared" si="2"/>
        <v>46172</v>
      </c>
      <c r="I16" s="3">
        <f t="shared" si="2"/>
        <v>46173</v>
      </c>
    </row>
    <row r="17" spans="2:9" ht="16.5" customHeight="1" x14ac:dyDescent="0.3">
      <c r="B17" s="2" t="s">
        <v>8</v>
      </c>
      <c r="C17" s="4" t="s">
        <v>65</v>
      </c>
      <c r="D17" s="4" t="s">
        <v>65</v>
      </c>
      <c r="E17" s="4" t="s">
        <v>65</v>
      </c>
      <c r="F17" s="4" t="s">
        <v>65</v>
      </c>
      <c r="G17" s="2"/>
      <c r="H17" s="2"/>
      <c r="I17" s="2"/>
    </row>
    <row r="18" spans="2:9" ht="16.5" customHeight="1" x14ac:dyDescent="0.3">
      <c r="B18" s="2" t="s">
        <v>16</v>
      </c>
      <c r="C18" s="2"/>
      <c r="D18" s="2"/>
      <c r="E18" s="2"/>
      <c r="F18" s="2"/>
      <c r="G18" s="2"/>
      <c r="H18" s="2"/>
      <c r="I18" s="2"/>
    </row>
    <row r="19" spans="2:9" ht="16.5" customHeight="1" x14ac:dyDescent="0.3">
      <c r="B19" s="2" t="s">
        <v>10</v>
      </c>
      <c r="C19" s="2"/>
      <c r="D19" s="2"/>
      <c r="E19" s="2"/>
      <c r="F19" s="2"/>
      <c r="G19" s="2"/>
      <c r="H19" s="2"/>
      <c r="I19" s="2"/>
    </row>
    <row r="20" spans="2:9" ht="16.5" customHeight="1" x14ac:dyDescent="0.3">
      <c r="B20" s="2" t="s">
        <v>18</v>
      </c>
      <c r="C20" s="3">
        <f>C16+7</f>
        <v>46174</v>
      </c>
      <c r="D20" s="3">
        <f t="shared" ref="D20:I20" si="3">D16+7</f>
        <v>46175</v>
      </c>
      <c r="E20" s="3">
        <f t="shared" si="3"/>
        <v>46176</v>
      </c>
      <c r="F20" s="3">
        <f t="shared" si="3"/>
        <v>46177</v>
      </c>
      <c r="G20" s="3">
        <f t="shared" si="3"/>
        <v>46178</v>
      </c>
      <c r="H20" s="3">
        <f t="shared" si="3"/>
        <v>46179</v>
      </c>
      <c r="I20" s="3">
        <f t="shared" si="3"/>
        <v>46180</v>
      </c>
    </row>
    <row r="21" spans="2:9" ht="16.5" customHeight="1" x14ac:dyDescent="0.3">
      <c r="B21" s="2" t="s">
        <v>19</v>
      </c>
      <c r="C21" s="4" t="s">
        <v>65</v>
      </c>
      <c r="D21" s="4" t="s">
        <v>65</v>
      </c>
      <c r="E21" s="4" t="s">
        <v>65</v>
      </c>
      <c r="F21" s="4" t="s">
        <v>65</v>
      </c>
      <c r="G21" s="2"/>
      <c r="H21" s="2"/>
      <c r="I21" s="2"/>
    </row>
    <row r="22" spans="2:9" ht="16.5" customHeight="1" x14ac:dyDescent="0.3">
      <c r="B22" s="2" t="s">
        <v>9</v>
      </c>
      <c r="C22" s="2"/>
      <c r="D22" s="2"/>
      <c r="E22" s="2"/>
      <c r="F22" s="2"/>
      <c r="G22" s="2"/>
      <c r="H22" s="2"/>
      <c r="I22" s="2"/>
    </row>
    <row r="23" spans="2:9" ht="16.5" customHeight="1" x14ac:dyDescent="0.3">
      <c r="B23" s="2" t="s">
        <v>10</v>
      </c>
      <c r="C23" s="2"/>
      <c r="D23" s="2"/>
      <c r="E23" s="2"/>
      <c r="F23" s="2"/>
      <c r="G23" s="2"/>
      <c r="H23" s="2"/>
      <c r="I23" s="2"/>
    </row>
    <row r="24" spans="2:9" ht="16.5" customHeight="1" x14ac:dyDescent="0.3">
      <c r="B24" s="2" t="s">
        <v>20</v>
      </c>
      <c r="C24" s="3">
        <f>C20+7</f>
        <v>46181</v>
      </c>
      <c r="D24" s="3">
        <f t="shared" ref="D24:I24" si="4">D20+7</f>
        <v>46182</v>
      </c>
      <c r="E24" s="3">
        <f t="shared" si="4"/>
        <v>46183</v>
      </c>
      <c r="F24" s="3">
        <f t="shared" si="4"/>
        <v>46184</v>
      </c>
      <c r="G24" s="3">
        <f t="shared" si="4"/>
        <v>46185</v>
      </c>
      <c r="H24" s="3">
        <f t="shared" si="4"/>
        <v>46186</v>
      </c>
      <c r="I24" s="3">
        <f t="shared" si="4"/>
        <v>46187</v>
      </c>
    </row>
    <row r="25" spans="2:9" ht="16.5" customHeight="1" x14ac:dyDescent="0.3">
      <c r="B25" s="2" t="s">
        <v>19</v>
      </c>
      <c r="C25" s="4" t="s">
        <v>65</v>
      </c>
      <c r="D25" s="4" t="s">
        <v>65</v>
      </c>
      <c r="E25" s="4" t="s">
        <v>65</v>
      </c>
      <c r="F25" s="4" t="s">
        <v>65</v>
      </c>
      <c r="G25" s="2"/>
      <c r="H25" s="2"/>
      <c r="I25" s="2"/>
    </row>
    <row r="26" spans="2:9" ht="16.5" customHeight="1" x14ac:dyDescent="0.3">
      <c r="B26" s="2" t="s">
        <v>9</v>
      </c>
      <c r="C26" s="2"/>
      <c r="D26" s="2"/>
      <c r="E26" s="2"/>
      <c r="F26" s="2"/>
      <c r="G26" s="2"/>
      <c r="H26" s="2"/>
      <c r="I26" s="2"/>
    </row>
    <row r="27" spans="2:9" ht="16.5" customHeight="1" x14ac:dyDescent="0.3">
      <c r="B27" s="2" t="s">
        <v>10</v>
      </c>
      <c r="C27" s="2"/>
      <c r="D27" s="2"/>
      <c r="E27" s="2"/>
      <c r="F27" s="2"/>
      <c r="G27" s="2"/>
      <c r="H27" s="2"/>
      <c r="I27" s="2"/>
    </row>
    <row r="28" spans="2:9" ht="16.5" customHeight="1" x14ac:dyDescent="0.3">
      <c r="B28" s="2" t="s">
        <v>21</v>
      </c>
      <c r="C28" s="3">
        <f>C24+7</f>
        <v>46188</v>
      </c>
      <c r="D28" s="3">
        <f t="shared" ref="D28:I28" si="5">D24+7</f>
        <v>46189</v>
      </c>
      <c r="E28" s="3">
        <f t="shared" si="5"/>
        <v>46190</v>
      </c>
      <c r="F28" s="3">
        <f t="shared" si="5"/>
        <v>46191</v>
      </c>
      <c r="G28" s="3">
        <f t="shared" si="5"/>
        <v>46192</v>
      </c>
      <c r="H28" s="3">
        <f t="shared" si="5"/>
        <v>46193</v>
      </c>
      <c r="I28" s="3">
        <f t="shared" si="5"/>
        <v>46194</v>
      </c>
    </row>
    <row r="29" spans="2:9" ht="16.5" customHeight="1" x14ac:dyDescent="0.3">
      <c r="B29" s="2" t="s">
        <v>19</v>
      </c>
      <c r="C29" s="2"/>
      <c r="D29" s="2"/>
      <c r="E29" s="2"/>
      <c r="F29" s="2"/>
      <c r="G29" s="2"/>
      <c r="H29" s="2"/>
      <c r="I29" s="2"/>
    </row>
    <row r="30" spans="2:9" ht="16.5" customHeight="1" x14ac:dyDescent="0.3">
      <c r="B30" s="2" t="s">
        <v>9</v>
      </c>
      <c r="C30" s="2"/>
      <c r="D30" s="2"/>
      <c r="E30" s="2"/>
      <c r="F30" s="2"/>
      <c r="G30" s="2"/>
      <c r="H30" s="2"/>
      <c r="I30" s="2"/>
    </row>
    <row r="31" spans="2:9" ht="16.5" customHeight="1" x14ac:dyDescent="0.3">
      <c r="B31" s="2" t="s">
        <v>10</v>
      </c>
      <c r="C31" s="2"/>
      <c r="D31" s="2"/>
      <c r="E31" s="2"/>
      <c r="F31" s="2"/>
      <c r="G31" s="2"/>
      <c r="H31" s="2"/>
      <c r="I31" s="2"/>
    </row>
    <row r="32" spans="2:9" ht="16.5" customHeight="1" x14ac:dyDescent="0.3">
      <c r="B32" s="2" t="s">
        <v>64</v>
      </c>
      <c r="C32" s="3">
        <f>C28+7</f>
        <v>46195</v>
      </c>
      <c r="D32" s="3">
        <f t="shared" ref="D32:I32" si="6">D28+7</f>
        <v>46196</v>
      </c>
      <c r="E32" s="3">
        <f t="shared" si="6"/>
        <v>46197</v>
      </c>
      <c r="F32" s="3">
        <f t="shared" si="6"/>
        <v>46198</v>
      </c>
      <c r="G32" s="3">
        <f t="shared" si="6"/>
        <v>46199</v>
      </c>
      <c r="H32" s="3">
        <f t="shared" si="6"/>
        <v>46200</v>
      </c>
      <c r="I32" s="3">
        <f t="shared" si="6"/>
        <v>46201</v>
      </c>
    </row>
    <row r="33" spans="2:9" ht="16.5" customHeight="1" x14ac:dyDescent="0.3">
      <c r="B33" s="2" t="s">
        <v>19</v>
      </c>
      <c r="C33" s="2"/>
      <c r="D33" s="2"/>
      <c r="E33" s="2"/>
      <c r="F33" s="2"/>
      <c r="G33" s="2"/>
      <c r="H33" s="2"/>
      <c r="I33" s="2"/>
    </row>
    <row r="34" spans="2:9" ht="16.5" customHeight="1" x14ac:dyDescent="0.3">
      <c r="B34" s="2" t="s">
        <v>9</v>
      </c>
      <c r="C34" s="2"/>
      <c r="D34" s="2"/>
      <c r="E34" s="2"/>
      <c r="F34" s="2"/>
      <c r="G34" s="2"/>
      <c r="H34" s="2"/>
      <c r="I34" s="2"/>
    </row>
    <row r="35" spans="2:9" ht="16.5" customHeight="1" x14ac:dyDescent="0.3">
      <c r="B35" s="2" t="s">
        <v>10</v>
      </c>
      <c r="C35" s="2"/>
      <c r="D35" s="2"/>
      <c r="E35" s="2"/>
      <c r="F35" s="2"/>
      <c r="G35" s="2"/>
      <c r="H35" s="2"/>
      <c r="I35" s="2"/>
    </row>
    <row r="36" spans="2:9" ht="16.5" customHeight="1" x14ac:dyDescent="0.3"/>
    <row r="37" spans="2:9" ht="16.5" customHeight="1" x14ac:dyDescent="0.3"/>
    <row r="38" spans="2:9" ht="16.5" customHeight="1" x14ac:dyDescent="0.3"/>
    <row r="39" spans="2:9" ht="16.5" customHeight="1" x14ac:dyDescent="0.3"/>
    <row r="40" spans="2:9" ht="16.5" customHeight="1" x14ac:dyDescent="0.3"/>
    <row r="41" spans="2:9" ht="16.5" customHeight="1" x14ac:dyDescent="0.3"/>
    <row r="42" spans="2:9" ht="16.5" customHeight="1" x14ac:dyDescent="0.3"/>
    <row r="43" spans="2:9" ht="16.5" customHeight="1" x14ac:dyDescent="0.3"/>
    <row r="44" spans="2:9" ht="16.5" customHeight="1" x14ac:dyDescent="0.3"/>
    <row r="45" spans="2:9" ht="16.5" customHeight="1" x14ac:dyDescent="0.3"/>
    <row r="46" spans="2:9" ht="16.5" customHeight="1" x14ac:dyDescent="0.3"/>
    <row r="47" spans="2:9" ht="16.5" customHeight="1" x14ac:dyDescent="0.3"/>
    <row r="48" spans="2:9" ht="16.5" customHeight="1" x14ac:dyDescent="0.3"/>
    <row r="49" ht="16.5" customHeight="1" x14ac:dyDescent="0.3"/>
    <row r="50" ht="16.5" customHeight="1" x14ac:dyDescent="0.3"/>
    <row r="51" ht="16.5" customHeight="1" x14ac:dyDescent="0.3"/>
    <row r="77" ht="9.9499999999999993" customHeight="1" x14ac:dyDescent="0.3"/>
  </sheetData>
  <mergeCells count="1">
    <mergeCell ref="B1:I1"/>
  </mergeCells>
  <phoneticPr fontId="2" type="noConversion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41"/>
  <sheetViews>
    <sheetView workbookViewId="0">
      <selection activeCell="F8" sqref="F8"/>
    </sheetView>
  </sheetViews>
  <sheetFormatPr defaultRowHeight="16.5" x14ac:dyDescent="0.3"/>
  <cols>
    <col min="1" max="1" width="4.5" style="5" customWidth="1"/>
    <col min="2" max="2" width="11.75" style="5" customWidth="1"/>
    <col min="3" max="9" width="23.125" style="5" customWidth="1"/>
    <col min="10" max="10" width="4.5" style="5" customWidth="1"/>
  </cols>
  <sheetData>
    <row r="2" spans="2:27" ht="17.25" thickBot="1" x14ac:dyDescent="0.35">
      <c r="B2"/>
      <c r="C2"/>
      <c r="D2"/>
      <c r="E2"/>
      <c r="F2"/>
      <c r="G2"/>
      <c r="H2"/>
      <c r="I2"/>
    </row>
    <row r="3" spans="2:27" ht="17.25" thickBot="1" x14ac:dyDescent="0.35">
      <c r="B3" s="44" t="s">
        <v>48</v>
      </c>
      <c r="C3" s="45"/>
      <c r="D3" s="45"/>
      <c r="E3" s="45"/>
      <c r="F3" s="45"/>
      <c r="G3" s="45"/>
      <c r="H3" s="45"/>
      <c r="I3" s="46"/>
      <c r="K3" s="47" t="s">
        <v>32</v>
      </c>
      <c r="L3" s="47" t="s">
        <v>33</v>
      </c>
      <c r="M3" s="47"/>
      <c r="N3" s="47"/>
      <c r="O3" s="47"/>
      <c r="P3" s="47" t="s">
        <v>34</v>
      </c>
      <c r="Q3" s="47"/>
      <c r="R3" s="47"/>
      <c r="S3" s="47"/>
      <c r="T3" s="47" t="s">
        <v>35</v>
      </c>
      <c r="U3" s="47"/>
      <c r="V3" s="47"/>
      <c r="W3" s="47"/>
      <c r="X3" s="47" t="s">
        <v>14</v>
      </c>
      <c r="Y3" s="47"/>
      <c r="Z3" s="47" t="s">
        <v>17</v>
      </c>
      <c r="AA3" s="47"/>
    </row>
    <row r="4" spans="2:27" x14ac:dyDescent="0.3">
      <c r="B4" s="6"/>
      <c r="C4" s="6"/>
      <c r="D4" s="6"/>
      <c r="E4" s="7"/>
      <c r="F4" s="6"/>
      <c r="G4" s="7"/>
      <c r="H4" s="6"/>
      <c r="I4" s="8" t="s">
        <v>47</v>
      </c>
      <c r="K4" s="47"/>
      <c r="L4" s="37" t="s">
        <v>36</v>
      </c>
      <c r="M4" s="38">
        <v>0.2</v>
      </c>
      <c r="N4" s="37" t="s">
        <v>37</v>
      </c>
      <c r="O4" s="38">
        <v>0.2</v>
      </c>
      <c r="P4" s="37" t="s">
        <v>38</v>
      </c>
      <c r="Q4" s="38">
        <v>0.2</v>
      </c>
      <c r="R4" s="37" t="s">
        <v>39</v>
      </c>
      <c r="S4" s="38">
        <v>0.2</v>
      </c>
      <c r="T4" s="37" t="s">
        <v>40</v>
      </c>
      <c r="U4" s="38">
        <v>0.2</v>
      </c>
      <c r="V4" s="37" t="s">
        <v>41</v>
      </c>
      <c r="W4" s="38">
        <v>0.2</v>
      </c>
      <c r="X4" s="37" t="s">
        <v>42</v>
      </c>
      <c r="Y4" s="38">
        <v>0.2</v>
      </c>
      <c r="Z4" s="37" t="s">
        <v>39</v>
      </c>
      <c r="AA4" s="38">
        <v>0.2</v>
      </c>
    </row>
    <row r="5" spans="2:27" x14ac:dyDescent="0.3">
      <c r="B5" s="9"/>
      <c r="C5" s="9" t="s">
        <v>0</v>
      </c>
      <c r="D5" s="9" t="s">
        <v>1</v>
      </c>
      <c r="E5" s="10" t="s">
        <v>2</v>
      </c>
      <c r="F5" s="10" t="s">
        <v>3</v>
      </c>
      <c r="G5" s="9" t="s">
        <v>4</v>
      </c>
      <c r="H5" s="9" t="s">
        <v>5</v>
      </c>
      <c r="I5" s="11" t="s">
        <v>22</v>
      </c>
      <c r="K5" s="39" t="s">
        <v>43</v>
      </c>
      <c r="L5" s="40">
        <v>115</v>
      </c>
      <c r="M5" s="41">
        <f>L5*1.2</f>
        <v>138</v>
      </c>
      <c r="N5" s="40">
        <v>13</v>
      </c>
      <c r="O5" s="41">
        <f>N5*1.2</f>
        <v>15.6</v>
      </c>
      <c r="P5" s="40">
        <v>65</v>
      </c>
      <c r="Q5" s="41">
        <f>P5*1.2</f>
        <v>78</v>
      </c>
      <c r="R5" s="40">
        <v>57</v>
      </c>
      <c r="S5" s="41">
        <f>R5*1.2</f>
        <v>68.399999999999991</v>
      </c>
      <c r="T5" s="40">
        <v>13</v>
      </c>
      <c r="U5" s="41">
        <f>T5*1.2</f>
        <v>15.6</v>
      </c>
      <c r="V5" s="40">
        <v>35</v>
      </c>
      <c r="W5" s="41">
        <f>V5*1.2</f>
        <v>42</v>
      </c>
      <c r="X5" s="40" t="s">
        <v>44</v>
      </c>
      <c r="Y5" s="40" t="s">
        <v>44</v>
      </c>
      <c r="Z5" s="40">
        <v>498</v>
      </c>
      <c r="AA5" s="41">
        <f>Z5*1.2</f>
        <v>597.6</v>
      </c>
    </row>
    <row r="6" spans="2:27" x14ac:dyDescent="0.3">
      <c r="B6" s="12">
        <v>1</v>
      </c>
      <c r="C6" s="13">
        <v>45768</v>
      </c>
      <c r="D6" s="13">
        <v>45769</v>
      </c>
      <c r="E6" s="33">
        <v>45770</v>
      </c>
      <c r="F6" s="13">
        <v>45771</v>
      </c>
      <c r="G6" s="13">
        <v>45772</v>
      </c>
      <c r="H6" s="14">
        <v>45773</v>
      </c>
      <c r="I6" s="14">
        <v>45774</v>
      </c>
      <c r="K6" s="39" t="s">
        <v>45</v>
      </c>
      <c r="L6" s="40">
        <v>108</v>
      </c>
      <c r="M6" s="41">
        <f>L6*1.2</f>
        <v>129.6</v>
      </c>
      <c r="N6" s="40">
        <v>22</v>
      </c>
      <c r="O6" s="41">
        <f>N6*1.2</f>
        <v>26.4</v>
      </c>
      <c r="P6" s="40">
        <v>77</v>
      </c>
      <c r="Q6" s="41">
        <f>P6*1.2</f>
        <v>92.399999999999991</v>
      </c>
      <c r="R6" s="40">
        <v>64</v>
      </c>
      <c r="S6" s="41">
        <f>R6*1.2</f>
        <v>76.8</v>
      </c>
      <c r="T6" s="40">
        <v>11</v>
      </c>
      <c r="U6" s="41">
        <f>T6*1.2</f>
        <v>13.2</v>
      </c>
      <c r="V6" s="40">
        <v>29</v>
      </c>
      <c r="W6" s="41">
        <f>V6*1.2</f>
        <v>34.799999999999997</v>
      </c>
      <c r="X6" s="40">
        <v>51</v>
      </c>
      <c r="Y6" s="41">
        <f>X6*1.2</f>
        <v>61.199999999999996</v>
      </c>
      <c r="Z6" s="40">
        <v>458</v>
      </c>
      <c r="AA6" s="41">
        <f>Z6*1.2</f>
        <v>549.6</v>
      </c>
    </row>
    <row r="7" spans="2:27" x14ac:dyDescent="0.3">
      <c r="B7" s="15" t="s">
        <v>23</v>
      </c>
      <c r="C7" s="16"/>
      <c r="D7" s="16"/>
      <c r="E7" s="17"/>
      <c r="F7" s="16"/>
      <c r="G7" s="23" t="s">
        <v>53</v>
      </c>
      <c r="H7" s="16"/>
      <c r="I7" s="16"/>
      <c r="K7" s="37" t="s">
        <v>46</v>
      </c>
      <c r="L7" s="37">
        <f t="shared" ref="L7:W7" si="0">SUM(L5:L6)</f>
        <v>223</v>
      </c>
      <c r="M7" s="42">
        <f t="shared" si="0"/>
        <v>267.60000000000002</v>
      </c>
      <c r="N7" s="37">
        <f t="shared" si="0"/>
        <v>35</v>
      </c>
      <c r="O7" s="42">
        <f t="shared" si="0"/>
        <v>42</v>
      </c>
      <c r="P7" s="37">
        <f t="shared" si="0"/>
        <v>142</v>
      </c>
      <c r="Q7" s="42">
        <f t="shared" si="0"/>
        <v>170.39999999999998</v>
      </c>
      <c r="R7" s="37">
        <f t="shared" si="0"/>
        <v>121</v>
      </c>
      <c r="S7" s="42">
        <f t="shared" si="0"/>
        <v>145.19999999999999</v>
      </c>
      <c r="T7" s="37">
        <f t="shared" si="0"/>
        <v>24</v>
      </c>
      <c r="U7" s="42">
        <f t="shared" si="0"/>
        <v>28.799999999999997</v>
      </c>
      <c r="V7" s="37">
        <f t="shared" si="0"/>
        <v>64</v>
      </c>
      <c r="W7" s="42">
        <f t="shared" si="0"/>
        <v>76.8</v>
      </c>
      <c r="X7" s="42">
        <f t="shared" ref="X7:AA7" si="1">SUM(X5:X6)</f>
        <v>51</v>
      </c>
      <c r="Y7" s="42">
        <f t="shared" si="1"/>
        <v>61.199999999999996</v>
      </c>
      <c r="Z7" s="42">
        <f t="shared" si="1"/>
        <v>956</v>
      </c>
      <c r="AA7" s="42">
        <f t="shared" si="1"/>
        <v>1147.2</v>
      </c>
    </row>
    <row r="8" spans="2:27" x14ac:dyDescent="0.3">
      <c r="B8" s="18" t="s">
        <v>24</v>
      </c>
      <c r="C8" s="19"/>
      <c r="D8" s="19"/>
      <c r="E8" s="17"/>
      <c r="F8" s="20"/>
      <c r="G8" s="16"/>
      <c r="H8" s="16"/>
      <c r="I8" s="16"/>
    </row>
    <row r="9" spans="2:27" x14ac:dyDescent="0.3">
      <c r="B9" s="15" t="s">
        <v>25</v>
      </c>
      <c r="C9" s="19"/>
      <c r="D9" s="19"/>
      <c r="E9" s="16"/>
      <c r="F9" s="16"/>
      <c r="G9" s="16"/>
      <c r="H9" s="16"/>
      <c r="I9" s="16"/>
    </row>
    <row r="10" spans="2:27" x14ac:dyDescent="0.3">
      <c r="B10" s="12">
        <f>B6+1</f>
        <v>2</v>
      </c>
      <c r="C10" s="33">
        <f t="shared" ref="C10:I10" si="2">C6+7</f>
        <v>45775</v>
      </c>
      <c r="D10" s="13">
        <f t="shared" si="2"/>
        <v>45776</v>
      </c>
      <c r="E10" s="22">
        <f t="shared" si="2"/>
        <v>45777</v>
      </c>
      <c r="F10" s="35">
        <f t="shared" si="2"/>
        <v>45778</v>
      </c>
      <c r="G10" s="13">
        <f t="shared" si="2"/>
        <v>45779</v>
      </c>
      <c r="H10" s="14">
        <f t="shared" si="2"/>
        <v>45780</v>
      </c>
      <c r="I10" s="14">
        <f t="shared" si="2"/>
        <v>45781</v>
      </c>
    </row>
    <row r="11" spans="2:27" x14ac:dyDescent="0.3">
      <c r="B11" s="15" t="s">
        <v>23</v>
      </c>
      <c r="C11" s="23"/>
      <c r="D11" s="24"/>
      <c r="E11" s="25" t="s">
        <v>57</v>
      </c>
      <c r="F11" s="16"/>
      <c r="G11" s="16"/>
      <c r="H11" s="16"/>
      <c r="I11" s="16"/>
    </row>
    <row r="12" spans="2:27" x14ac:dyDescent="0.3">
      <c r="B12" s="18" t="s">
        <v>24</v>
      </c>
      <c r="C12" s="43" t="s">
        <v>53</v>
      </c>
      <c r="D12" s="20"/>
      <c r="E12" s="20"/>
      <c r="F12" s="34"/>
      <c r="G12" s="16" t="s">
        <v>62</v>
      </c>
      <c r="H12" s="16"/>
      <c r="I12" s="25"/>
    </row>
    <row r="13" spans="2:27" x14ac:dyDescent="0.3">
      <c r="B13" s="15" t="s">
        <v>25</v>
      </c>
      <c r="C13" s="16"/>
      <c r="D13" s="16"/>
      <c r="E13" s="20"/>
      <c r="F13" s="16"/>
      <c r="G13" s="16"/>
      <c r="H13" s="27" t="s">
        <v>49</v>
      </c>
      <c r="I13" s="21" t="s">
        <v>51</v>
      </c>
    </row>
    <row r="14" spans="2:27" x14ac:dyDescent="0.3">
      <c r="B14" s="12">
        <f>B10+1</f>
        <v>3</v>
      </c>
      <c r="C14" s="14">
        <f t="shared" ref="C14:I14" si="3">C10+7</f>
        <v>45782</v>
      </c>
      <c r="D14" s="14">
        <f t="shared" si="3"/>
        <v>45783</v>
      </c>
      <c r="E14" s="33">
        <f t="shared" si="3"/>
        <v>45784</v>
      </c>
      <c r="F14" s="13">
        <f t="shared" si="3"/>
        <v>45785</v>
      </c>
      <c r="G14" s="13">
        <f t="shared" si="3"/>
        <v>45786</v>
      </c>
      <c r="H14" s="14">
        <f t="shared" si="3"/>
        <v>45787</v>
      </c>
      <c r="I14" s="14">
        <f t="shared" si="3"/>
        <v>45788</v>
      </c>
    </row>
    <row r="15" spans="2:27" x14ac:dyDescent="0.3">
      <c r="B15" s="15" t="s">
        <v>23</v>
      </c>
      <c r="C15" s="16"/>
      <c r="D15" s="16"/>
      <c r="E15" s="16"/>
      <c r="F15" s="16"/>
      <c r="G15" s="16"/>
      <c r="H15" s="16"/>
      <c r="I15" s="16"/>
      <c r="J15" s="29"/>
    </row>
    <row r="16" spans="2:27" x14ac:dyDescent="0.3">
      <c r="B16" s="18" t="s">
        <v>24</v>
      </c>
      <c r="C16" s="20"/>
      <c r="D16" s="20"/>
      <c r="E16" s="16"/>
      <c r="F16" s="16"/>
      <c r="G16" s="16"/>
      <c r="H16" s="16"/>
      <c r="I16" s="25"/>
      <c r="J16" s="29"/>
    </row>
    <row r="17" spans="2:10" x14ac:dyDescent="0.3">
      <c r="B17" s="15" t="s">
        <v>25</v>
      </c>
      <c r="C17" s="16"/>
      <c r="D17" s="26" t="s">
        <v>28</v>
      </c>
      <c r="E17" s="16"/>
      <c r="F17" s="16"/>
      <c r="G17" s="16"/>
      <c r="H17" s="32" t="s">
        <v>50</v>
      </c>
      <c r="I17" s="28" t="s">
        <v>52</v>
      </c>
      <c r="J17" s="29"/>
    </row>
    <row r="18" spans="2:10" x14ac:dyDescent="0.3">
      <c r="B18" s="12">
        <f>B14+1</f>
        <v>4</v>
      </c>
      <c r="C18" s="13">
        <f t="shared" ref="C18:I18" si="4">C14+7</f>
        <v>45789</v>
      </c>
      <c r="D18" s="13">
        <f t="shared" si="4"/>
        <v>45790</v>
      </c>
      <c r="E18" s="33">
        <f t="shared" si="4"/>
        <v>45791</v>
      </c>
      <c r="F18" s="33">
        <f t="shared" si="4"/>
        <v>45792</v>
      </c>
      <c r="G18" s="13">
        <f t="shared" si="4"/>
        <v>45793</v>
      </c>
      <c r="H18" s="14">
        <f t="shared" si="4"/>
        <v>45794</v>
      </c>
      <c r="I18" s="14">
        <f t="shared" si="4"/>
        <v>45795</v>
      </c>
    </row>
    <row r="19" spans="2:10" x14ac:dyDescent="0.3">
      <c r="B19" s="15" t="s">
        <v>23</v>
      </c>
      <c r="C19" s="43" t="s">
        <v>54</v>
      </c>
      <c r="D19" s="16"/>
      <c r="E19" s="25"/>
      <c r="F19" s="16" t="s">
        <v>59</v>
      </c>
      <c r="G19" s="16"/>
      <c r="H19" s="16"/>
      <c r="I19" s="16"/>
    </row>
    <row r="20" spans="2:10" x14ac:dyDescent="0.3">
      <c r="B20" s="18" t="s">
        <v>24</v>
      </c>
      <c r="C20" s="20"/>
      <c r="D20" s="43" t="s">
        <v>54</v>
      </c>
      <c r="E20" s="23"/>
      <c r="F20" s="34"/>
      <c r="G20" s="16" t="s">
        <v>59</v>
      </c>
      <c r="H20" s="16"/>
      <c r="I20" s="25"/>
    </row>
    <row r="21" spans="2:10" x14ac:dyDescent="0.3">
      <c r="B21" s="15" t="s">
        <v>25</v>
      </c>
      <c r="C21" s="16"/>
      <c r="D21" s="30" t="s">
        <v>29</v>
      </c>
      <c r="E21" s="16"/>
      <c r="F21" s="16"/>
      <c r="G21" s="16"/>
      <c r="H21" s="27" t="s">
        <v>49</v>
      </c>
      <c r="I21" s="21" t="s">
        <v>51</v>
      </c>
    </row>
    <row r="22" spans="2:10" x14ac:dyDescent="0.3">
      <c r="B22" s="12">
        <f>B18+1</f>
        <v>5</v>
      </c>
      <c r="C22" s="13">
        <f t="shared" ref="C22:I22" si="5">C18+7</f>
        <v>45796</v>
      </c>
      <c r="D22" s="13">
        <f t="shared" si="5"/>
        <v>45797</v>
      </c>
      <c r="E22" s="33">
        <f t="shared" si="5"/>
        <v>45798</v>
      </c>
      <c r="F22" s="33">
        <f t="shared" si="5"/>
        <v>45799</v>
      </c>
      <c r="G22" s="13">
        <f t="shared" si="5"/>
        <v>45800</v>
      </c>
      <c r="H22" s="14">
        <f t="shared" si="5"/>
        <v>45801</v>
      </c>
      <c r="I22" s="14">
        <f t="shared" si="5"/>
        <v>45802</v>
      </c>
    </row>
    <row r="23" spans="2:10" x14ac:dyDescent="0.3">
      <c r="B23" s="15" t="s">
        <v>23</v>
      </c>
      <c r="C23" s="16" t="s">
        <v>55</v>
      </c>
      <c r="D23" s="16"/>
      <c r="E23" s="23"/>
      <c r="F23" s="16" t="s">
        <v>60</v>
      </c>
      <c r="G23" s="16"/>
      <c r="H23" s="16"/>
      <c r="I23" s="16"/>
    </row>
    <row r="24" spans="2:10" x14ac:dyDescent="0.3">
      <c r="B24" s="18" t="s">
        <v>24</v>
      </c>
      <c r="C24" s="20"/>
      <c r="D24" s="16" t="s">
        <v>55</v>
      </c>
      <c r="E24" s="23"/>
      <c r="F24" s="34"/>
      <c r="G24" s="16" t="s">
        <v>60</v>
      </c>
      <c r="H24" s="16"/>
      <c r="I24" s="25"/>
    </row>
    <row r="25" spans="2:10" x14ac:dyDescent="0.3">
      <c r="B25" s="15" t="s">
        <v>25</v>
      </c>
      <c r="C25" s="16"/>
      <c r="D25" s="26" t="s">
        <v>28</v>
      </c>
      <c r="E25" s="16"/>
      <c r="F25" s="36" t="s">
        <v>31</v>
      </c>
      <c r="G25" s="31" t="s">
        <v>30</v>
      </c>
      <c r="H25" s="32" t="s">
        <v>50</v>
      </c>
      <c r="I25" s="28" t="s">
        <v>52</v>
      </c>
    </row>
    <row r="26" spans="2:10" x14ac:dyDescent="0.3">
      <c r="B26" s="12">
        <f>B22+1</f>
        <v>6</v>
      </c>
      <c r="C26" s="33">
        <f t="shared" ref="C26:I26" si="6">C22+7</f>
        <v>45803</v>
      </c>
      <c r="D26" s="33">
        <f t="shared" si="6"/>
        <v>45804</v>
      </c>
      <c r="E26" s="33">
        <f t="shared" si="6"/>
        <v>45805</v>
      </c>
      <c r="F26" s="33">
        <f t="shared" si="6"/>
        <v>45806</v>
      </c>
      <c r="G26" s="13">
        <f t="shared" si="6"/>
        <v>45807</v>
      </c>
      <c r="H26" s="14">
        <f t="shared" si="6"/>
        <v>45808</v>
      </c>
      <c r="I26" s="14">
        <f t="shared" si="6"/>
        <v>45809</v>
      </c>
    </row>
    <row r="27" spans="2:10" x14ac:dyDescent="0.3">
      <c r="B27" s="15" t="s">
        <v>23</v>
      </c>
      <c r="C27" s="43" t="s">
        <v>56</v>
      </c>
      <c r="D27" s="16"/>
      <c r="E27" s="25"/>
      <c r="F27" s="16" t="s">
        <v>61</v>
      </c>
      <c r="G27" s="16"/>
      <c r="H27" s="16"/>
      <c r="I27" s="25"/>
    </row>
    <row r="28" spans="2:10" x14ac:dyDescent="0.3">
      <c r="B28" s="18" t="s">
        <v>24</v>
      </c>
      <c r="C28" s="20"/>
      <c r="D28" s="43" t="s">
        <v>56</v>
      </c>
      <c r="E28" s="20"/>
      <c r="F28" s="20"/>
      <c r="G28" s="16" t="s">
        <v>61</v>
      </c>
      <c r="H28" s="16"/>
      <c r="I28" s="25"/>
    </row>
    <row r="29" spans="2:10" x14ac:dyDescent="0.3">
      <c r="B29" s="15" t="s">
        <v>25</v>
      </c>
      <c r="C29" s="16"/>
      <c r="D29" s="30" t="s">
        <v>29</v>
      </c>
      <c r="E29" s="16"/>
      <c r="F29" s="36" t="s">
        <v>31</v>
      </c>
      <c r="G29" s="31" t="s">
        <v>30</v>
      </c>
      <c r="H29" s="27" t="s">
        <v>49</v>
      </c>
      <c r="I29" s="21" t="s">
        <v>51</v>
      </c>
    </row>
    <row r="30" spans="2:10" x14ac:dyDescent="0.3">
      <c r="B30" s="12">
        <f>B26+1</f>
        <v>7</v>
      </c>
      <c r="C30" s="13">
        <f t="shared" ref="C30:I30" si="7">C26+7</f>
        <v>45810</v>
      </c>
      <c r="D30" s="13">
        <f t="shared" si="7"/>
        <v>45811</v>
      </c>
      <c r="E30" s="33">
        <f t="shared" si="7"/>
        <v>45812</v>
      </c>
      <c r="F30" s="33">
        <f t="shared" si="7"/>
        <v>45813</v>
      </c>
      <c r="G30" s="13">
        <f t="shared" si="7"/>
        <v>45814</v>
      </c>
      <c r="H30" s="14">
        <f t="shared" si="7"/>
        <v>45815</v>
      </c>
      <c r="I30" s="14">
        <f t="shared" si="7"/>
        <v>45816</v>
      </c>
    </row>
    <row r="31" spans="2:10" x14ac:dyDescent="0.3">
      <c r="B31" s="15" t="s">
        <v>23</v>
      </c>
      <c r="C31" s="16" t="s">
        <v>58</v>
      </c>
      <c r="D31" s="16"/>
      <c r="E31" s="16"/>
      <c r="F31" s="16"/>
      <c r="G31" s="16"/>
      <c r="H31" s="16"/>
      <c r="I31" s="16"/>
    </row>
    <row r="32" spans="2:10" x14ac:dyDescent="0.3">
      <c r="B32" s="18" t="s">
        <v>24</v>
      </c>
      <c r="C32" s="20"/>
      <c r="D32" s="16" t="s">
        <v>58</v>
      </c>
      <c r="E32" s="16"/>
      <c r="F32" s="16"/>
      <c r="G32" s="16"/>
      <c r="H32" s="16"/>
      <c r="I32" s="16"/>
    </row>
    <row r="33" spans="2:9" x14ac:dyDescent="0.3">
      <c r="B33" s="15" t="s">
        <v>25</v>
      </c>
      <c r="C33" s="16"/>
      <c r="D33" s="26" t="s">
        <v>28</v>
      </c>
      <c r="E33" s="16"/>
      <c r="F33" s="36" t="s">
        <v>31</v>
      </c>
      <c r="G33" s="31" t="s">
        <v>30</v>
      </c>
      <c r="H33" s="32" t="s">
        <v>50</v>
      </c>
      <c r="I33" s="28" t="s">
        <v>52</v>
      </c>
    </row>
    <row r="34" spans="2:9" x14ac:dyDescent="0.3">
      <c r="B34" s="12">
        <f>B30+1</f>
        <v>8</v>
      </c>
      <c r="C34" s="13">
        <f t="shared" ref="C34:I34" si="8">C30+7</f>
        <v>45817</v>
      </c>
      <c r="D34" s="13">
        <f t="shared" si="8"/>
        <v>45818</v>
      </c>
      <c r="E34" s="33">
        <f t="shared" si="8"/>
        <v>45819</v>
      </c>
      <c r="F34" s="33">
        <f t="shared" si="8"/>
        <v>45820</v>
      </c>
      <c r="G34" s="13">
        <f t="shared" si="8"/>
        <v>45821</v>
      </c>
      <c r="H34" s="14">
        <f t="shared" si="8"/>
        <v>45822</v>
      </c>
      <c r="I34" s="14">
        <f t="shared" si="8"/>
        <v>45823</v>
      </c>
    </row>
    <row r="35" spans="2:9" x14ac:dyDescent="0.3">
      <c r="B35" s="15" t="s">
        <v>23</v>
      </c>
      <c r="C35" s="16"/>
      <c r="D35" s="16"/>
      <c r="E35" s="16"/>
      <c r="F35" s="16"/>
      <c r="G35" s="16"/>
      <c r="H35" s="16"/>
      <c r="I35" s="16"/>
    </row>
    <row r="36" spans="2:9" x14ac:dyDescent="0.3">
      <c r="B36" s="18" t="s">
        <v>24</v>
      </c>
      <c r="C36" s="20"/>
      <c r="D36" s="16"/>
      <c r="E36" s="16"/>
      <c r="F36" s="16"/>
      <c r="G36" s="16"/>
      <c r="H36" s="16"/>
      <c r="I36" s="16"/>
    </row>
    <row r="37" spans="2:9" x14ac:dyDescent="0.3">
      <c r="B37" s="15" t="s">
        <v>25</v>
      </c>
      <c r="C37" s="16"/>
      <c r="D37" s="30" t="s">
        <v>29</v>
      </c>
      <c r="E37" s="16"/>
      <c r="F37" s="16"/>
      <c r="G37" s="16"/>
      <c r="H37" s="32" t="s">
        <v>27</v>
      </c>
      <c r="I37" s="28" t="s">
        <v>26</v>
      </c>
    </row>
    <row r="41" spans="2:9" x14ac:dyDescent="0.3">
      <c r="G41" s="5" t="s">
        <v>63</v>
      </c>
    </row>
  </sheetData>
  <mergeCells count="7">
    <mergeCell ref="Z3:AA3"/>
    <mergeCell ref="B3:I3"/>
    <mergeCell ref="K3:K4"/>
    <mergeCell ref="L3:O3"/>
    <mergeCell ref="P3:S3"/>
    <mergeCell ref="T3:W3"/>
    <mergeCell ref="X3:Y3"/>
  </mergeCells>
  <phoneticPr fontId="2" type="noConversion"/>
  <pageMargins left="0.25" right="0.25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2026대비 세무사 2차 동차 이론반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Namu-HKY</dc:creator>
  <cp:lastModifiedBy>wcpa_hak1</cp:lastModifiedBy>
  <cp:lastPrinted>2025-04-21T07:48:05Z</cp:lastPrinted>
  <dcterms:created xsi:type="dcterms:W3CDTF">2025-03-31T06:36:27Z</dcterms:created>
  <dcterms:modified xsi:type="dcterms:W3CDTF">2026-04-27T02:48:35Z</dcterms:modified>
</cp:coreProperties>
</file>